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lo\OneDrive\Escritorio\Blog\Planillas\"/>
    </mc:Choice>
  </mc:AlternateContent>
  <xr:revisionPtr revIDLastSave="0" documentId="8_{74F64D33-E1E5-4231-B9B5-962EC014735E}" xr6:coauthVersionLast="47" xr6:coauthVersionMax="47" xr10:uidLastSave="{00000000-0000-0000-0000-000000000000}"/>
  <bookViews>
    <workbookView xWindow="-108" yWindow="-108" windowWidth="23256" windowHeight="12576" xr2:uid="{7C5FEBAA-7F5C-4024-BEBD-06A9A24E38B5}"/>
  </bookViews>
  <sheets>
    <sheet name="Función SI" sheetId="4" r:id="rId1"/>
    <sheet name="BUSCARV" sheetId="5" r:id="rId2"/>
    <sheet name="CONTAR.SI" sheetId="6" r:id="rId3"/>
    <sheet name="SUMAR.SI" sheetId="7" r:id="rId4"/>
  </sheets>
  <definedNames>
    <definedName name="_xlnm._FilterDatabase" localSheetId="1" hidden="1">BUSCARV!$G$5:$H$5</definedName>
    <definedName name="_xlnm._FilterDatabase" localSheetId="2" hidden="1">'CONTAR.SI'!$C$5:$E$57</definedName>
    <definedName name="_xlnm._FilterDatabase" localSheetId="3" hidden="1">SUMAR.SI!$C$5:$G$57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6" l="1"/>
  <c r="H8" i="6"/>
  <c r="H9" i="6"/>
  <c r="H10" i="6"/>
  <c r="H11" i="6"/>
  <c r="H6" i="6"/>
  <c r="H7" i="5"/>
  <c r="H8" i="5"/>
  <c r="H9" i="5"/>
  <c r="H10" i="5"/>
  <c r="H11" i="5"/>
  <c r="H12" i="5"/>
  <c r="H13" i="5"/>
  <c r="H14" i="5"/>
  <c r="H15" i="5"/>
  <c r="H6" i="5"/>
  <c r="F8" i="4"/>
  <c r="E7" i="4"/>
  <c r="D7" i="4"/>
  <c r="E45" i="7"/>
  <c r="E51" i="7"/>
  <c r="G51" i="7" s="1"/>
  <c r="E22" i="7"/>
  <c r="E35" i="7"/>
  <c r="G35" i="7" s="1"/>
  <c r="K15" i="7" s="1"/>
  <c r="E25" i="7"/>
  <c r="E36" i="7"/>
  <c r="G36" i="7" s="1"/>
  <c r="E10" i="7"/>
  <c r="G10" i="7" s="1"/>
  <c r="E33" i="7"/>
  <c r="G33" i="7" s="1"/>
  <c r="E52" i="7"/>
  <c r="G52" i="7" s="1"/>
  <c r="E53" i="7"/>
  <c r="G53" i="7" s="1"/>
  <c r="E23" i="7"/>
  <c r="G23" i="7" s="1"/>
  <c r="E37" i="7"/>
  <c r="G37" i="7" s="1"/>
  <c r="E26" i="7"/>
  <c r="G26" i="7" s="1"/>
  <c r="E54" i="7"/>
  <c r="G54" i="7" s="1"/>
  <c r="K8" i="7" s="1"/>
  <c r="E38" i="7"/>
  <c r="G38" i="7" s="1"/>
  <c r="E15" i="7"/>
  <c r="G15" i="7" s="1"/>
  <c r="E39" i="7"/>
  <c r="G39" i="7" s="1"/>
  <c r="E16" i="7"/>
  <c r="G16" i="7" s="1"/>
  <c r="E40" i="7"/>
  <c r="G40" i="7" s="1"/>
  <c r="E27" i="7"/>
  <c r="G27" i="7" s="1"/>
  <c r="E46" i="7"/>
  <c r="G46" i="7" s="1"/>
  <c r="E11" i="7"/>
  <c r="G11" i="7" s="1"/>
  <c r="E47" i="7"/>
  <c r="G47" i="7" s="1"/>
  <c r="E41" i="7"/>
  <c r="G41" i="7" s="1"/>
  <c r="E28" i="7"/>
  <c r="G28" i="7" s="1"/>
  <c r="E6" i="7"/>
  <c r="G6" i="7" s="1"/>
  <c r="E7" i="7"/>
  <c r="G7" i="7" s="1"/>
  <c r="E8" i="7"/>
  <c r="G8" i="7" s="1"/>
  <c r="E9" i="7"/>
  <c r="G9" i="7" s="1"/>
  <c r="E12" i="7"/>
  <c r="G12" i="7" s="1"/>
  <c r="E17" i="7"/>
  <c r="G17" i="7" s="1"/>
  <c r="E42" i="7"/>
  <c r="G42" i="7" s="1"/>
  <c r="E34" i="7"/>
  <c r="G34" i="7" s="1"/>
  <c r="E48" i="7"/>
  <c r="G48" i="7" s="1"/>
  <c r="E55" i="7"/>
  <c r="G55" i="7" s="1"/>
  <c r="E24" i="7"/>
  <c r="G24" i="7" s="1"/>
  <c r="E50" i="7"/>
  <c r="G50" i="7" s="1"/>
  <c r="K10" i="7" s="1"/>
  <c r="E29" i="7"/>
  <c r="G29" i="7" s="1"/>
  <c r="E13" i="7"/>
  <c r="G13" i="7" s="1"/>
  <c r="E18" i="7"/>
  <c r="G18" i="7" s="1"/>
  <c r="E43" i="7"/>
  <c r="G43" i="7" s="1"/>
  <c r="E19" i="7"/>
  <c r="G19" i="7" s="1"/>
  <c r="E49" i="7"/>
  <c r="G49" i="7" s="1"/>
  <c r="E30" i="7"/>
  <c r="G30" i="7" s="1"/>
  <c r="E14" i="7"/>
  <c r="G14" i="7" s="1"/>
  <c r="E20" i="7"/>
  <c r="G20" i="7" s="1"/>
  <c r="E56" i="7"/>
  <c r="G56" i="7" s="1"/>
  <c r="E31" i="7"/>
  <c r="G31" i="7" s="1"/>
  <c r="E44" i="7"/>
  <c r="G44" i="7" s="1"/>
  <c r="E21" i="7"/>
  <c r="G21" i="7" s="1"/>
  <c r="E57" i="7"/>
  <c r="G57" i="7" s="1"/>
  <c r="E32" i="7"/>
  <c r="G32" i="7" s="1"/>
  <c r="K6" i="7" s="1"/>
  <c r="D6" i="4"/>
  <c r="E6" i="4"/>
  <c r="K14" i="7" l="1"/>
  <c r="J14" i="7"/>
  <c r="J11" i="7"/>
  <c r="K12" i="7"/>
  <c r="K13" i="7"/>
  <c r="J13" i="7"/>
  <c r="J9" i="7"/>
  <c r="J7" i="7"/>
  <c r="J12" i="7"/>
  <c r="J10" i="7"/>
  <c r="J6" i="7"/>
  <c r="J8" i="7"/>
  <c r="J15" i="7"/>
  <c r="F7" i="4"/>
  <c r="F6" i="4"/>
  <c r="G22" i="7"/>
  <c r="K9" i="7" s="1"/>
  <c r="G25" i="7"/>
  <c r="K11" i="7" s="1"/>
  <c r="G45" i="7"/>
  <c r="K7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Edson Cavalcante</author>
  </authors>
  <commentList>
    <comment ref="F5" authorId="0" shapeId="0" xr:uid="{E9E067F4-E77C-49E3-9416-180DD7FDF613}">
      <text>
        <r>
          <rPr>
            <b/>
            <sz val="9"/>
            <color indexed="81"/>
            <rFont val="Segoe UI"/>
            <family val="2"/>
          </rPr>
          <t>Traiga el estado en comparación con el competidor:
Precio más alto
Precio más bajo
Precio igual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Edson Cavalcante</author>
  </authors>
  <commentList>
    <comment ref="H5" authorId="0" shapeId="0" xr:uid="{471F8573-DE3D-4809-90C2-5E40A3275285}">
      <text>
        <r>
          <rPr>
            <b/>
            <sz val="9"/>
            <color indexed="81"/>
            <rFont val="Segoe UI"/>
            <family val="2"/>
          </rPr>
          <t>Traiga el nombre del producto a esta columna. Lo que no existe, descríbalo como "No existe".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Edson Cavalcante</author>
  </authors>
  <commentList>
    <comment ref="H5" authorId="0" shapeId="0" xr:uid="{6D12CFA8-B30E-4801-AEFC-2521A320C62A}">
      <text>
        <r>
          <rPr>
            <b/>
            <sz val="9"/>
            <color indexed="81"/>
            <rFont val="Segoe UI"/>
            <family val="2"/>
          </rPr>
          <t>Cuente el número de veces que los productos aparecen en la lista 01.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Edson Cavalcante</author>
  </authors>
  <commentList>
    <comment ref="J5" authorId="0" shapeId="0" xr:uid="{D652FBD3-EFBD-4F85-AA10-009E140F7836}">
      <text>
        <r>
          <rPr>
            <b/>
            <sz val="9"/>
            <color indexed="81"/>
            <rFont val="Segoe UI"/>
            <family val="2"/>
          </rPr>
          <t>Agregar cantidad de productos de pedido</t>
        </r>
      </text>
    </comment>
    <comment ref="K5" authorId="0" shapeId="0" xr:uid="{B0FFE602-6D22-45AC-A18B-C3B7DE3D2C9C}">
      <text>
        <r>
          <rPr>
            <b/>
            <sz val="9"/>
            <color indexed="81"/>
            <rFont val="Segoe UI"/>
            <family val="2"/>
          </rPr>
          <t xml:space="preserve">Sumar valores a los pedidos ($)
</t>
        </r>
      </text>
    </comment>
  </commentList>
</comments>
</file>

<file path=xl/sharedStrings.xml><?xml version="1.0" encoding="utf-8"?>
<sst xmlns="http://schemas.openxmlformats.org/spreadsheetml/2006/main" count="166" uniqueCount="36">
  <si>
    <t>Gasolina</t>
  </si>
  <si>
    <t>Diesel</t>
  </si>
  <si>
    <t>Máscaras Faciais</t>
  </si>
  <si>
    <t>Calcinhas/ Tangas</t>
  </si>
  <si>
    <t>Lista 01</t>
  </si>
  <si>
    <t>Lista de pedidos</t>
  </si>
  <si>
    <t>Totais do Pedido</t>
  </si>
  <si>
    <t>Funciones que caen más en la entrevista de trabajo</t>
  </si>
  <si>
    <t>Función SI</t>
  </si>
  <si>
    <t>Combustible</t>
  </si>
  <si>
    <t>Mi Empresa</t>
  </si>
  <si>
    <t>Competencia</t>
  </si>
  <si>
    <t>Estado</t>
  </si>
  <si>
    <t>Alcohol</t>
  </si>
  <si>
    <t>Función BUSCARV</t>
  </si>
  <si>
    <t>ID Producto</t>
  </si>
  <si>
    <t>Producto</t>
  </si>
  <si>
    <t>$</t>
  </si>
  <si>
    <t>Esponjas faciales</t>
  </si>
  <si>
    <t>Bolsas de maquillaje</t>
  </si>
  <si>
    <t>Cepillos / Dobladora</t>
  </si>
  <si>
    <t>Pestañas postizas</t>
  </si>
  <si>
    <t>Máscaras faciales</t>
  </si>
  <si>
    <t>Descartables</t>
  </si>
  <si>
    <t>Bragas / Tangas</t>
  </si>
  <si>
    <t>Cubiertas / Delantales</t>
  </si>
  <si>
    <t>Chancletas</t>
  </si>
  <si>
    <t>Sabana</t>
  </si>
  <si>
    <t>Sabanas</t>
  </si>
  <si>
    <t>Descartable</t>
  </si>
  <si>
    <t>Cantidad</t>
  </si>
  <si>
    <t>$ Total</t>
  </si>
  <si>
    <t>Suma Total</t>
  </si>
  <si>
    <t>Cantidad de Items</t>
  </si>
  <si>
    <t>CONTAR.SI</t>
  </si>
  <si>
    <t>SUMAR.SI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</si>
</sst>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6"/>
      <color theme="1" tint="0.249977111117893"/>
      <name val="Segoe UI"/>
      <family val="2"/>
    </font>
    <font>
      <sz val="11"/>
      <color theme="1" tint="0.249977111117893"/>
      <name val="Segoe UI"/>
      <family val="2"/>
    </font>
    <font>
      <b/>
      <sz val="11"/>
      <color theme="1"/>
      <name val="Segoe UI"/>
      <family val="2"/>
    </font>
    <font>
      <b/>
      <sz val="14"/>
      <color theme="1"/>
      <name val="Segoe UI"/>
      <family val="2"/>
    </font>
    <font>
      <b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0" borderId="0" xfId="0" applyFont="1"/>
    <xf numFmtId="0" fontId="2" fillId="0" borderId="0" xfId="0" applyFont="1" applyAlignment="1">
      <alignment horizontal="left" indent="1"/>
    </xf>
    <xf numFmtId="0" fontId="6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0" fontId="5" fillId="0" borderId="1" xfId="0" applyFont="1" applyBorder="1"/>
    <xf numFmtId="1" fontId="2" fillId="0" borderId="1" xfId="0" applyNumberFormat="1" applyFont="1" applyBorder="1"/>
    <xf numFmtId="43" fontId="2" fillId="0" borderId="1" xfId="1" applyFont="1" applyBorder="1"/>
    <xf numFmtId="164" fontId="2" fillId="0" borderId="1" xfId="1" applyNumberFormat="1" applyFont="1" applyBorder="1"/>
    <xf numFmtId="43" fontId="2" fillId="0" borderId="0" xfId="1" applyFont="1"/>
    <xf numFmtId="43" fontId="5" fillId="0" borderId="0" xfId="1" applyFont="1" applyAlignment="1">
      <alignment horizontal="center"/>
    </xf>
    <xf numFmtId="43" fontId="5" fillId="0" borderId="1" xfId="1" applyFont="1" applyBorder="1"/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Fun&#231;&#245;es Entrevista de Emprego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Fun&#231;&#245;es Entrevista de Emprego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Fun&#231;&#245;es Entrevista de Emprego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Fun&#231;&#245;es Entrevista de Empreg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121920</xdr:colOff>
      <xdr:row>0</xdr:row>
      <xdr:rowOff>60960</xdr:rowOff>
    </xdr:from>
    <xdr:to>
      <xdr:col>7</xdr:col>
      <xdr:colOff>426720</xdr:colOff>
      <xdr:row>0</xdr:row>
      <xdr:rowOff>289560</xdr:rowOff>
    </xdr:to>
    <xdr:sp macro="" textlink="">
      <xdr:nvSpPr>
        <xdr:cNvPr id="4" name="Seta: para a Esquerda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22D3DF-0F3C-4550-B811-D15D1AE11D65}"/>
            </a:ext>
          </a:extLst>
        </xdr:cNvPr>
        <xdr:cNvSpPr/>
      </xdr:nvSpPr>
      <xdr:spPr>
        <a:xfrm>
          <a:off x="6263640" y="60960"/>
          <a:ext cx="304800" cy="228600"/>
        </a:xfrm>
        <a:prstGeom prst="leftArrow">
          <a:avLst/>
        </a:prstGeom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121920</xdr:colOff>
      <xdr:row>0</xdr:row>
      <xdr:rowOff>60960</xdr:rowOff>
    </xdr:from>
    <xdr:to>
      <xdr:col>8</xdr:col>
      <xdr:colOff>426720</xdr:colOff>
      <xdr:row>0</xdr:row>
      <xdr:rowOff>289560</xdr:rowOff>
    </xdr:to>
    <xdr:sp macro="" textlink="">
      <xdr:nvSpPr>
        <xdr:cNvPr id="2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99C4CB-1607-400C-8359-75F0A6F4A4E1}"/>
            </a:ext>
          </a:extLst>
        </xdr:cNvPr>
        <xdr:cNvSpPr/>
      </xdr:nvSpPr>
      <xdr:spPr>
        <a:xfrm>
          <a:off x="6263640" y="60960"/>
          <a:ext cx="304800" cy="228600"/>
        </a:xfrm>
        <a:prstGeom prst="leftArrow">
          <a:avLst/>
        </a:prstGeom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121920</xdr:colOff>
      <xdr:row>0</xdr:row>
      <xdr:rowOff>60960</xdr:rowOff>
    </xdr:from>
    <xdr:to>
      <xdr:col>8</xdr:col>
      <xdr:colOff>426720</xdr:colOff>
      <xdr:row>0</xdr:row>
      <xdr:rowOff>289560</xdr:rowOff>
    </xdr:to>
    <xdr:sp macro="" textlink="">
      <xdr:nvSpPr>
        <xdr:cNvPr id="2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FC0052-DB91-4490-AB35-CF4C42948E12}"/>
            </a:ext>
          </a:extLst>
        </xdr:cNvPr>
        <xdr:cNvSpPr/>
      </xdr:nvSpPr>
      <xdr:spPr>
        <a:xfrm>
          <a:off x="7239000" y="60960"/>
          <a:ext cx="304800" cy="228600"/>
        </a:xfrm>
        <a:prstGeom prst="leftArrow">
          <a:avLst/>
        </a:prstGeom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121920</xdr:colOff>
      <xdr:row>0</xdr:row>
      <xdr:rowOff>60960</xdr:rowOff>
    </xdr:from>
    <xdr:to>
      <xdr:col>8</xdr:col>
      <xdr:colOff>426720</xdr:colOff>
      <xdr:row>0</xdr:row>
      <xdr:rowOff>289560</xdr:rowOff>
    </xdr:to>
    <xdr:sp macro="" textlink="">
      <xdr:nvSpPr>
        <xdr:cNvPr id="3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EE5776-FC80-45C5-AE9C-A2B4611ED2F6}"/>
            </a:ext>
          </a:extLst>
        </xdr:cNvPr>
        <xdr:cNvSpPr/>
      </xdr:nvSpPr>
      <xdr:spPr>
        <a:xfrm>
          <a:off x="8252460" y="60960"/>
          <a:ext cx="304800" cy="228600"/>
        </a:xfrm>
        <a:prstGeom prst="leftArrow">
          <a:avLst/>
        </a:prstGeom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121920</xdr:colOff>
      <xdr:row>0</xdr:row>
      <xdr:rowOff>60960</xdr:rowOff>
    </xdr:from>
    <xdr:to>
      <xdr:col>10</xdr:col>
      <xdr:colOff>426720</xdr:colOff>
      <xdr:row>0</xdr:row>
      <xdr:rowOff>289560</xdr:rowOff>
    </xdr:to>
    <xdr:sp macro="" textlink="">
      <xdr:nvSpPr>
        <xdr:cNvPr id="2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D107B4-5CD0-4329-AE1E-0B91A07B2830}"/>
            </a:ext>
          </a:extLst>
        </xdr:cNvPr>
        <xdr:cNvSpPr/>
      </xdr:nvSpPr>
      <xdr:spPr>
        <a:xfrm>
          <a:off x="6629400" y="60960"/>
          <a:ext cx="304800" cy="228600"/>
        </a:xfrm>
        <a:prstGeom prst="leftArrow">
          <a:avLst/>
        </a:prstGeom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121920</xdr:colOff>
      <xdr:row>0</xdr:row>
      <xdr:rowOff>60960</xdr:rowOff>
    </xdr:from>
    <xdr:to>
      <xdr:col>8</xdr:col>
      <xdr:colOff>426720</xdr:colOff>
      <xdr:row>0</xdr:row>
      <xdr:rowOff>289560</xdr:rowOff>
    </xdr:to>
    <xdr:sp macro="" textlink="">
      <xdr:nvSpPr>
        <xdr:cNvPr id="3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3FCE4A-35E7-469B-A58D-05770FB7B38D}"/>
            </a:ext>
          </a:extLst>
        </xdr:cNvPr>
        <xdr:cNvSpPr/>
      </xdr:nvSpPr>
      <xdr:spPr>
        <a:xfrm>
          <a:off x="8252460" y="60960"/>
          <a:ext cx="304800" cy="228600"/>
        </a:xfrm>
        <a:prstGeom prst="leftArrow">
          <a:avLst/>
        </a:prstGeom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6471D-632F-4BE6-B6C9-5E73FE95DA3A}">
  <dimension ref="B1:F8"/>
  <sheetViews>
    <sheetView showGridLines="0" tabSelected="1" workbookViewId="0">
      <selection activeCell="E3" sqref="E3"/>
    </sheetView>
  </sheetViews>
  <sheetFormatPr baseColWidth="10" defaultColWidth="8.88671875" defaultRowHeight="16.8" x14ac:dyDescent="0.4"/>
  <cols>
    <col min="1" max="1" width="3.6640625" style="1" customWidth="1"/>
    <col min="2" max="2" width="11.6640625" style="1" customWidth="1"/>
    <col min="3" max="3" width="14.88671875" style="1" customWidth="1"/>
    <col min="4" max="4" width="15.6640625" style="1" bestFit="1" customWidth="1"/>
    <col min="5" max="5" width="16.33203125" style="1" customWidth="1"/>
    <col min="6" max="6" width="17.33203125" style="1" customWidth="1"/>
    <col min="7" max="16384" width="8.88671875" style="1"/>
  </cols>
  <sheetData>
    <row r="1" spans="2:6" s="3" customFormat="1" ht="24.6" x14ac:dyDescent="0.55000000000000004">
      <c r="B1" s="2" t="s">
        <v>7</v>
      </c>
    </row>
    <row r="3" spans="2:6" ht="20.399999999999999" x14ac:dyDescent="0.45">
      <c r="B3" s="6" t="s">
        <v>8</v>
      </c>
    </row>
    <row r="4" spans="2:6" x14ac:dyDescent="0.4">
      <c r="B4" s="5"/>
      <c r="C4" s="4"/>
      <c r="D4" s="4"/>
      <c r="E4" s="4"/>
      <c r="F4" s="4"/>
    </row>
    <row r="5" spans="2:6" x14ac:dyDescent="0.4">
      <c r="B5" s="5"/>
      <c r="C5" s="9" t="s">
        <v>9</v>
      </c>
      <c r="D5" s="9" t="s">
        <v>10</v>
      </c>
      <c r="E5" s="9" t="s">
        <v>11</v>
      </c>
      <c r="F5" s="9" t="s">
        <v>12</v>
      </c>
    </row>
    <row r="6" spans="2:6" x14ac:dyDescent="0.4">
      <c r="B6" s="5"/>
      <c r="C6" s="7" t="s">
        <v>0</v>
      </c>
      <c r="D6" s="8">
        <f ca="1">ROUND(RANDBETWEEN(3.89,4.29)+RAND(),2)</f>
        <v>4.82</v>
      </c>
      <c r="E6" s="8">
        <f ca="1">ROUND(RANDBETWEEN(3.89,4.29)+RAND(),2)</f>
        <v>4.25</v>
      </c>
      <c r="F6" s="7" t="str">
        <f ca="1">IF(D6=E6,"Precio Igual",IF(D6&gt;E6,"Precio Mayor","Precio Menor"))</f>
        <v>Precio Mayor</v>
      </c>
    </row>
    <row r="7" spans="2:6" x14ac:dyDescent="0.4">
      <c r="B7" s="5"/>
      <c r="C7" s="7" t="s">
        <v>13</v>
      </c>
      <c r="D7" s="8">
        <f ca="1">ROUND(RANDBETWEEN(3.89,4.29)+RAND(),2)</f>
        <v>4.8</v>
      </c>
      <c r="E7" s="8">
        <f ca="1">ROUND(RANDBETWEEN(3.89,4.29)+RAND(),2)</f>
        <v>4.3</v>
      </c>
      <c r="F7" s="7" t="str">
        <f t="shared" ref="F7:F8" ca="1" si="0">IF(D7=E7,"Precio Igual",IF(D7&gt;E7,"Precio Mayor","Precio Menor"))</f>
        <v>Precio Mayor</v>
      </c>
    </row>
    <row r="8" spans="2:6" x14ac:dyDescent="0.4">
      <c r="C8" s="7" t="s">
        <v>1</v>
      </c>
      <c r="D8" s="8">
        <v>3</v>
      </c>
      <c r="E8" s="8">
        <v>3</v>
      </c>
      <c r="F8" s="7" t="str">
        <f t="shared" si="0"/>
        <v>Precio Igual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AFE2D-125A-439F-86F9-7BF33919E982}">
  <dimension ref="B1:H15"/>
  <sheetViews>
    <sheetView showGridLines="0" workbookViewId="0">
      <selection activeCell="M18" sqref="M18"/>
    </sheetView>
  </sheetViews>
  <sheetFormatPr baseColWidth="10" defaultColWidth="8.88671875" defaultRowHeight="16.8" x14ac:dyDescent="0.4"/>
  <cols>
    <col min="1" max="1" width="3.6640625" style="1" customWidth="1"/>
    <col min="2" max="2" width="11.6640625" style="1" customWidth="1"/>
    <col min="3" max="3" width="13" style="1" customWidth="1"/>
    <col min="4" max="4" width="26.5546875" style="1" customWidth="1"/>
    <col min="5" max="6" width="11.109375" style="1" customWidth="1"/>
    <col min="7" max="7" width="16.109375" style="1" customWidth="1"/>
    <col min="8" max="8" width="25.33203125" style="1" customWidth="1"/>
    <col min="9" max="16384" width="8.88671875" style="1"/>
  </cols>
  <sheetData>
    <row r="1" spans="2:8" s="3" customFormat="1" ht="24.6" x14ac:dyDescent="0.55000000000000004">
      <c r="B1" s="2" t="s">
        <v>7</v>
      </c>
    </row>
    <row r="3" spans="2:8" ht="20.399999999999999" x14ac:dyDescent="0.45">
      <c r="B3" s="6" t="s">
        <v>14</v>
      </c>
    </row>
    <row r="4" spans="2:8" x14ac:dyDescent="0.4">
      <c r="B4" s="5"/>
      <c r="C4" s="4"/>
      <c r="D4" s="4"/>
      <c r="E4" s="4"/>
      <c r="G4" s="4"/>
    </row>
    <row r="5" spans="2:8" s="18" customFormat="1" x14ac:dyDescent="0.4">
      <c r="C5" s="17" t="s">
        <v>15</v>
      </c>
      <c r="D5" s="17" t="s">
        <v>16</v>
      </c>
      <c r="E5" s="17" t="s">
        <v>17</v>
      </c>
      <c r="G5" s="17" t="s">
        <v>15</v>
      </c>
      <c r="H5" s="17" t="s">
        <v>16</v>
      </c>
    </row>
    <row r="6" spans="2:8" x14ac:dyDescent="0.4">
      <c r="B6" s="5"/>
      <c r="C6" s="7">
        <v>71225</v>
      </c>
      <c r="D6" s="8" t="s">
        <v>18</v>
      </c>
      <c r="E6" s="8">
        <v>12</v>
      </c>
      <c r="G6" s="7">
        <v>11968</v>
      </c>
      <c r="H6" s="8" t="str">
        <f>IFERROR(VLOOKUP(G6,$C$6:$E$15,2,0),"Não existe")</f>
        <v>Cepillos / Dobladora</v>
      </c>
    </row>
    <row r="7" spans="2:8" x14ac:dyDescent="0.4">
      <c r="B7" s="5"/>
      <c r="C7" s="7">
        <v>56020</v>
      </c>
      <c r="D7" s="8" t="s">
        <v>19</v>
      </c>
      <c r="E7" s="8">
        <v>15</v>
      </c>
      <c r="G7" s="7">
        <v>30280</v>
      </c>
      <c r="H7" s="8" t="str">
        <f t="shared" ref="H7:H15" si="0">IFERROR(VLOOKUP(G7,$C$6:$E$15,2,0),"Não existe")</f>
        <v>Descartables</v>
      </c>
    </row>
    <row r="8" spans="2:8" x14ac:dyDescent="0.4">
      <c r="B8" s="5"/>
      <c r="C8" s="7">
        <v>11968</v>
      </c>
      <c r="D8" s="8" t="s">
        <v>20</v>
      </c>
      <c r="E8" s="8">
        <v>4</v>
      </c>
      <c r="G8" s="7">
        <v>34128</v>
      </c>
      <c r="H8" s="8" t="str">
        <f t="shared" si="0"/>
        <v>Chancletas</v>
      </c>
    </row>
    <row r="9" spans="2:8" x14ac:dyDescent="0.4">
      <c r="B9" s="5"/>
      <c r="C9" s="7">
        <v>84126</v>
      </c>
      <c r="D9" s="8" t="s">
        <v>21</v>
      </c>
      <c r="E9" s="8">
        <v>8</v>
      </c>
      <c r="G9" s="7">
        <v>34460</v>
      </c>
      <c r="H9" s="8" t="str">
        <f t="shared" si="0"/>
        <v>Máscaras faciales</v>
      </c>
    </row>
    <row r="10" spans="2:8" x14ac:dyDescent="0.4">
      <c r="B10" s="5"/>
      <c r="C10" s="7">
        <v>34460</v>
      </c>
      <c r="D10" s="8" t="s">
        <v>22</v>
      </c>
      <c r="E10" s="8">
        <v>13</v>
      </c>
      <c r="G10" s="7">
        <v>40880</v>
      </c>
      <c r="H10" s="8" t="str">
        <f t="shared" si="0"/>
        <v>Cubiertas / Delantales</v>
      </c>
    </row>
    <row r="11" spans="2:8" x14ac:dyDescent="0.4">
      <c r="B11" s="5"/>
      <c r="C11" s="7">
        <v>30280</v>
      </c>
      <c r="D11" s="8" t="s">
        <v>23</v>
      </c>
      <c r="E11" s="8">
        <v>12</v>
      </c>
      <c r="G11" s="7">
        <v>37723</v>
      </c>
      <c r="H11" s="8" t="str">
        <f t="shared" si="0"/>
        <v>Não existe</v>
      </c>
    </row>
    <row r="12" spans="2:8" x14ac:dyDescent="0.4">
      <c r="B12" s="5"/>
      <c r="C12" s="7">
        <v>86270</v>
      </c>
      <c r="D12" s="8" t="s">
        <v>24</v>
      </c>
      <c r="E12" s="8">
        <v>10</v>
      </c>
      <c r="G12" s="7">
        <v>71225</v>
      </c>
      <c r="H12" s="8" t="str">
        <f t="shared" si="0"/>
        <v>Esponjas faciales</v>
      </c>
    </row>
    <row r="13" spans="2:8" x14ac:dyDescent="0.4">
      <c r="B13" s="5"/>
      <c r="C13" s="7">
        <v>40880</v>
      </c>
      <c r="D13" s="8" t="s">
        <v>25</v>
      </c>
      <c r="E13" s="8">
        <v>8</v>
      </c>
      <c r="G13" s="7">
        <v>79491</v>
      </c>
      <c r="H13" s="8" t="str">
        <f t="shared" si="0"/>
        <v>Sabana</v>
      </c>
    </row>
    <row r="14" spans="2:8" x14ac:dyDescent="0.4">
      <c r="B14" s="5"/>
      <c r="C14" s="7">
        <v>34128</v>
      </c>
      <c r="D14" s="8" t="s">
        <v>26</v>
      </c>
      <c r="E14" s="8">
        <v>15</v>
      </c>
      <c r="G14" s="7">
        <v>54321</v>
      </c>
      <c r="H14" s="8" t="str">
        <f t="shared" si="0"/>
        <v>Não existe</v>
      </c>
    </row>
    <row r="15" spans="2:8" x14ac:dyDescent="0.4">
      <c r="B15" s="5"/>
      <c r="C15" s="7">
        <v>79491</v>
      </c>
      <c r="D15" s="8" t="s">
        <v>27</v>
      </c>
      <c r="E15" s="8">
        <v>8</v>
      </c>
      <c r="G15" s="7">
        <v>86270</v>
      </c>
      <c r="H15" s="8" t="str">
        <f t="shared" si="0"/>
        <v>Bragas / Tangas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AB4DF-999A-419D-874E-2798B738C005}">
  <dimension ref="B1:H57"/>
  <sheetViews>
    <sheetView showGridLines="0" workbookViewId="0">
      <selection activeCell="K20" sqref="K20"/>
    </sheetView>
  </sheetViews>
  <sheetFormatPr baseColWidth="10" defaultColWidth="8.88671875" defaultRowHeight="16.8" x14ac:dyDescent="0.4"/>
  <cols>
    <col min="1" max="1" width="3.6640625" style="1" customWidth="1"/>
    <col min="2" max="2" width="11.6640625" style="1" customWidth="1"/>
    <col min="3" max="3" width="13.5546875" style="1" bestFit="1" customWidth="1"/>
    <col min="4" max="4" width="23.6640625" style="1" bestFit="1" customWidth="1"/>
    <col min="5" max="5" width="8.5546875" style="1" customWidth="1"/>
    <col min="6" max="6" width="5.44140625" style="1" customWidth="1"/>
    <col min="7" max="7" width="20" style="1" customWidth="1"/>
    <col min="8" max="8" width="18.88671875" style="1" customWidth="1"/>
    <col min="9" max="16384" width="8.88671875" style="1"/>
  </cols>
  <sheetData>
    <row r="1" spans="2:8" s="3" customFormat="1" ht="24.6" x14ac:dyDescent="0.55000000000000004">
      <c r="B1" s="2" t="s">
        <v>7</v>
      </c>
    </row>
    <row r="3" spans="2:8" ht="20.399999999999999" x14ac:dyDescent="0.45">
      <c r="B3" s="6" t="s">
        <v>34</v>
      </c>
    </row>
    <row r="4" spans="2:8" ht="23.4" customHeight="1" x14ac:dyDescent="0.4">
      <c r="B4" s="5"/>
      <c r="C4" s="16" t="s">
        <v>4</v>
      </c>
      <c r="D4" s="16"/>
      <c r="E4" s="16"/>
      <c r="G4" s="4"/>
    </row>
    <row r="5" spans="2:8" x14ac:dyDescent="0.4">
      <c r="B5" s="5"/>
      <c r="C5" s="9" t="s">
        <v>15</v>
      </c>
      <c r="D5" s="9" t="s">
        <v>16</v>
      </c>
      <c r="E5" s="9" t="s">
        <v>17</v>
      </c>
      <c r="G5" s="9" t="s">
        <v>16</v>
      </c>
      <c r="H5" s="9" t="s">
        <v>33</v>
      </c>
    </row>
    <row r="6" spans="2:8" x14ac:dyDescent="0.4">
      <c r="B6" s="5"/>
      <c r="C6" s="7">
        <v>71225</v>
      </c>
      <c r="D6" s="8" t="s">
        <v>18</v>
      </c>
      <c r="E6" s="8">
        <v>12</v>
      </c>
      <c r="G6" s="8" t="s">
        <v>28</v>
      </c>
      <c r="H6" s="10">
        <f>COUNTIF($D$6:$D$57,G6)</f>
        <v>10</v>
      </c>
    </row>
    <row r="7" spans="2:8" x14ac:dyDescent="0.4">
      <c r="B7" s="5"/>
      <c r="C7" s="7">
        <v>56020</v>
      </c>
      <c r="D7" s="8" t="s">
        <v>19</v>
      </c>
      <c r="E7" s="8">
        <v>15</v>
      </c>
      <c r="G7" s="8" t="s">
        <v>29</v>
      </c>
      <c r="H7" s="10">
        <f t="shared" ref="H7:H11" si="0">COUNTIF($D$6:$D$57,G7)</f>
        <v>7</v>
      </c>
    </row>
    <row r="8" spans="2:8" x14ac:dyDescent="0.4">
      <c r="B8" s="5"/>
      <c r="C8" s="7">
        <v>11968</v>
      </c>
      <c r="D8" s="8" t="s">
        <v>20</v>
      </c>
      <c r="E8" s="8">
        <v>4</v>
      </c>
      <c r="G8" s="8" t="s">
        <v>25</v>
      </c>
      <c r="H8" s="10">
        <f t="shared" si="0"/>
        <v>5</v>
      </c>
    </row>
    <row r="9" spans="2:8" x14ac:dyDescent="0.4">
      <c r="B9" s="5"/>
      <c r="C9" s="7">
        <v>84126</v>
      </c>
      <c r="D9" s="8" t="s">
        <v>21</v>
      </c>
      <c r="E9" s="8">
        <v>8</v>
      </c>
      <c r="G9" s="8" t="s">
        <v>20</v>
      </c>
      <c r="H9" s="10">
        <f t="shared" si="0"/>
        <v>7</v>
      </c>
    </row>
    <row r="10" spans="2:8" x14ac:dyDescent="0.4">
      <c r="B10" s="5"/>
      <c r="C10" s="7">
        <v>34460</v>
      </c>
      <c r="D10" s="8" t="s">
        <v>28</v>
      </c>
      <c r="E10" s="8">
        <v>13</v>
      </c>
      <c r="G10" s="8" t="s">
        <v>25</v>
      </c>
      <c r="H10" s="10">
        <f t="shared" si="0"/>
        <v>5</v>
      </c>
    </row>
    <row r="11" spans="2:8" x14ac:dyDescent="0.4">
      <c r="B11" s="5"/>
      <c r="C11" s="7">
        <v>30280</v>
      </c>
      <c r="D11" s="8" t="s">
        <v>29</v>
      </c>
      <c r="E11" s="8">
        <v>12</v>
      </c>
      <c r="G11" s="8" t="s">
        <v>26</v>
      </c>
      <c r="H11" s="10">
        <f t="shared" si="0"/>
        <v>7</v>
      </c>
    </row>
    <row r="12" spans="2:8" x14ac:dyDescent="0.4">
      <c r="B12" s="5"/>
      <c r="C12" s="7">
        <v>86270</v>
      </c>
      <c r="D12" s="8" t="s">
        <v>28</v>
      </c>
      <c r="E12" s="8">
        <v>10</v>
      </c>
    </row>
    <row r="13" spans="2:8" x14ac:dyDescent="0.4">
      <c r="B13" s="5"/>
      <c r="C13" s="7">
        <v>40880</v>
      </c>
      <c r="D13" s="8" t="s">
        <v>25</v>
      </c>
      <c r="E13" s="8">
        <v>8</v>
      </c>
    </row>
    <row r="14" spans="2:8" x14ac:dyDescent="0.4">
      <c r="B14" s="5"/>
      <c r="C14" s="7">
        <v>71225</v>
      </c>
      <c r="D14" s="8" t="s">
        <v>18</v>
      </c>
      <c r="E14" s="8">
        <v>12</v>
      </c>
    </row>
    <row r="15" spans="2:8" x14ac:dyDescent="0.4">
      <c r="B15" s="5"/>
      <c r="C15" s="7">
        <v>56020</v>
      </c>
      <c r="D15" s="8" t="s">
        <v>20</v>
      </c>
      <c r="E15" s="8">
        <v>15</v>
      </c>
    </row>
    <row r="16" spans="2:8" x14ac:dyDescent="0.4">
      <c r="C16" s="7">
        <v>11968</v>
      </c>
      <c r="D16" s="8" t="s">
        <v>20</v>
      </c>
      <c r="E16" s="8">
        <v>4</v>
      </c>
    </row>
    <row r="17" spans="3:5" x14ac:dyDescent="0.4">
      <c r="C17" s="7">
        <v>84126</v>
      </c>
      <c r="D17" s="8" t="s">
        <v>21</v>
      </c>
      <c r="E17" s="8">
        <v>8</v>
      </c>
    </row>
    <row r="18" spans="3:5" x14ac:dyDescent="0.4">
      <c r="C18" s="7">
        <v>34460</v>
      </c>
      <c r="D18" s="8" t="s">
        <v>28</v>
      </c>
      <c r="E18" s="8">
        <v>13</v>
      </c>
    </row>
    <row r="19" spans="3:5" x14ac:dyDescent="0.4">
      <c r="C19" s="7">
        <v>30280</v>
      </c>
      <c r="D19" s="8" t="s">
        <v>29</v>
      </c>
      <c r="E19" s="8">
        <v>12</v>
      </c>
    </row>
    <row r="20" spans="3:5" x14ac:dyDescent="0.4">
      <c r="C20" s="7">
        <v>86270</v>
      </c>
      <c r="D20" s="8" t="s">
        <v>20</v>
      </c>
      <c r="E20" s="8">
        <v>10</v>
      </c>
    </row>
    <row r="21" spans="3:5" x14ac:dyDescent="0.4">
      <c r="C21" s="7">
        <v>40880</v>
      </c>
      <c r="D21" s="8" t="s">
        <v>28</v>
      </c>
      <c r="E21" s="8">
        <v>8</v>
      </c>
    </row>
    <row r="22" spans="3:5" x14ac:dyDescent="0.4">
      <c r="C22" s="7">
        <v>34128</v>
      </c>
      <c r="D22" s="8" t="s">
        <v>26</v>
      </c>
      <c r="E22" s="8">
        <v>15</v>
      </c>
    </row>
    <row r="23" spans="3:5" x14ac:dyDescent="0.4">
      <c r="C23" s="7">
        <v>79491</v>
      </c>
      <c r="D23" s="8" t="s">
        <v>28</v>
      </c>
      <c r="E23" s="8">
        <v>8</v>
      </c>
    </row>
    <row r="24" spans="3:5" x14ac:dyDescent="0.4">
      <c r="C24" s="7">
        <v>34128</v>
      </c>
      <c r="D24" s="8" t="s">
        <v>26</v>
      </c>
      <c r="E24" s="8">
        <v>15</v>
      </c>
    </row>
    <row r="25" spans="3:5" x14ac:dyDescent="0.4">
      <c r="C25" s="7">
        <v>79491</v>
      </c>
      <c r="D25" s="8" t="s">
        <v>28</v>
      </c>
      <c r="E25" s="8">
        <v>8</v>
      </c>
    </row>
    <row r="26" spans="3:5" x14ac:dyDescent="0.4">
      <c r="C26" s="7">
        <v>30280</v>
      </c>
      <c r="D26" s="8" t="s">
        <v>29</v>
      </c>
      <c r="E26" s="8">
        <v>12</v>
      </c>
    </row>
    <row r="27" spans="3:5" x14ac:dyDescent="0.4">
      <c r="C27" s="7">
        <v>86270</v>
      </c>
      <c r="D27" s="8" t="s">
        <v>19</v>
      </c>
      <c r="E27" s="8">
        <v>10</v>
      </c>
    </row>
    <row r="28" spans="3:5" x14ac:dyDescent="0.4">
      <c r="C28" s="7">
        <v>40880</v>
      </c>
      <c r="D28" s="8" t="s">
        <v>25</v>
      </c>
      <c r="E28" s="8">
        <v>8</v>
      </c>
    </row>
    <row r="29" spans="3:5" x14ac:dyDescent="0.4">
      <c r="C29" s="7">
        <v>34128</v>
      </c>
      <c r="D29" s="8" t="s">
        <v>19</v>
      </c>
      <c r="E29" s="8">
        <v>15</v>
      </c>
    </row>
    <row r="30" spans="3:5" x14ac:dyDescent="0.4">
      <c r="C30" s="7">
        <v>79491</v>
      </c>
      <c r="D30" s="8" t="s">
        <v>28</v>
      </c>
      <c r="E30" s="8">
        <v>8</v>
      </c>
    </row>
    <row r="31" spans="3:5" x14ac:dyDescent="0.4">
      <c r="C31" s="7">
        <v>30280</v>
      </c>
      <c r="D31" s="8" t="s">
        <v>29</v>
      </c>
      <c r="E31" s="8">
        <v>12</v>
      </c>
    </row>
    <row r="32" spans="3:5" x14ac:dyDescent="0.4">
      <c r="C32" s="7">
        <v>86270</v>
      </c>
      <c r="D32" s="8" t="s">
        <v>3</v>
      </c>
      <c r="E32" s="8">
        <v>10</v>
      </c>
    </row>
    <row r="33" spans="3:5" x14ac:dyDescent="0.4">
      <c r="C33" s="7">
        <v>40880</v>
      </c>
      <c r="D33" s="8" t="s">
        <v>25</v>
      </c>
      <c r="E33" s="8">
        <v>8</v>
      </c>
    </row>
    <row r="34" spans="3:5" x14ac:dyDescent="0.4">
      <c r="C34" s="7">
        <v>34128</v>
      </c>
      <c r="D34" s="8" t="s">
        <v>26</v>
      </c>
      <c r="E34" s="8">
        <v>15</v>
      </c>
    </row>
    <row r="35" spans="3:5" x14ac:dyDescent="0.4">
      <c r="C35" s="7">
        <v>79491</v>
      </c>
      <c r="D35" s="8" t="s">
        <v>28</v>
      </c>
      <c r="E35" s="8">
        <v>8</v>
      </c>
    </row>
    <row r="36" spans="3:5" x14ac:dyDescent="0.4">
      <c r="C36" s="7">
        <v>71225</v>
      </c>
      <c r="D36" s="8" t="s">
        <v>18</v>
      </c>
      <c r="E36" s="8">
        <v>12</v>
      </c>
    </row>
    <row r="37" spans="3:5" x14ac:dyDescent="0.4">
      <c r="C37" s="7">
        <v>56020</v>
      </c>
      <c r="D37" s="8" t="s">
        <v>19</v>
      </c>
      <c r="E37" s="8">
        <v>15</v>
      </c>
    </row>
    <row r="38" spans="3:5" x14ac:dyDescent="0.4">
      <c r="C38" s="7">
        <v>11968</v>
      </c>
      <c r="D38" s="8" t="s">
        <v>20</v>
      </c>
      <c r="E38" s="8">
        <v>4</v>
      </c>
    </row>
    <row r="39" spans="3:5" x14ac:dyDescent="0.4">
      <c r="C39" s="7">
        <v>84126</v>
      </c>
      <c r="D39" s="8" t="s">
        <v>21</v>
      </c>
      <c r="E39" s="8">
        <v>8</v>
      </c>
    </row>
    <row r="40" spans="3:5" x14ac:dyDescent="0.4">
      <c r="C40" s="7">
        <v>34460</v>
      </c>
      <c r="D40" s="8" t="s">
        <v>2</v>
      </c>
      <c r="E40" s="8">
        <v>13</v>
      </c>
    </row>
    <row r="41" spans="3:5" x14ac:dyDescent="0.4">
      <c r="C41" s="7">
        <v>30280</v>
      </c>
      <c r="D41" s="8" t="s">
        <v>29</v>
      </c>
      <c r="E41" s="8">
        <v>12</v>
      </c>
    </row>
    <row r="42" spans="3:5" x14ac:dyDescent="0.4">
      <c r="C42" s="7">
        <v>86270</v>
      </c>
      <c r="D42" s="8" t="s">
        <v>3</v>
      </c>
      <c r="E42" s="8">
        <v>10</v>
      </c>
    </row>
    <row r="43" spans="3:5" x14ac:dyDescent="0.4">
      <c r="C43" s="7">
        <v>40880</v>
      </c>
      <c r="D43" s="8" t="s">
        <v>25</v>
      </c>
      <c r="E43" s="8">
        <v>8</v>
      </c>
    </row>
    <row r="44" spans="3:5" x14ac:dyDescent="0.4">
      <c r="C44" s="7">
        <v>34128</v>
      </c>
      <c r="D44" s="8" t="s">
        <v>26</v>
      </c>
      <c r="E44" s="8">
        <v>15</v>
      </c>
    </row>
    <row r="45" spans="3:5" x14ac:dyDescent="0.4">
      <c r="C45" s="7">
        <v>79491</v>
      </c>
      <c r="D45" s="8" t="s">
        <v>28</v>
      </c>
      <c r="E45" s="8">
        <v>8</v>
      </c>
    </row>
    <row r="46" spans="3:5" x14ac:dyDescent="0.4">
      <c r="C46" s="7">
        <v>34128</v>
      </c>
      <c r="D46" s="8" t="s">
        <v>26</v>
      </c>
      <c r="E46" s="8">
        <v>15</v>
      </c>
    </row>
    <row r="47" spans="3:5" x14ac:dyDescent="0.4">
      <c r="C47" s="7">
        <v>79491</v>
      </c>
      <c r="D47" s="8" t="s">
        <v>19</v>
      </c>
      <c r="E47" s="8">
        <v>8</v>
      </c>
    </row>
    <row r="48" spans="3:5" x14ac:dyDescent="0.4">
      <c r="C48" s="7">
        <v>30280</v>
      </c>
      <c r="D48" s="8" t="s">
        <v>29</v>
      </c>
      <c r="E48" s="8">
        <v>12</v>
      </c>
    </row>
    <row r="49" spans="3:5" x14ac:dyDescent="0.4">
      <c r="C49" s="7">
        <v>86270</v>
      </c>
      <c r="D49" s="8" t="s">
        <v>3</v>
      </c>
      <c r="E49" s="8">
        <v>10</v>
      </c>
    </row>
    <row r="50" spans="3:5" x14ac:dyDescent="0.4">
      <c r="C50" s="7">
        <v>40880</v>
      </c>
      <c r="D50" s="8" t="s">
        <v>25</v>
      </c>
      <c r="E50" s="8">
        <v>8</v>
      </c>
    </row>
    <row r="51" spans="3:5" x14ac:dyDescent="0.4">
      <c r="C51" s="7">
        <v>34128</v>
      </c>
      <c r="D51" s="8" t="s">
        <v>26</v>
      </c>
      <c r="E51" s="8">
        <v>15</v>
      </c>
    </row>
    <row r="52" spans="3:5" x14ac:dyDescent="0.4">
      <c r="C52" s="7">
        <v>79491</v>
      </c>
      <c r="D52" s="8" t="s">
        <v>20</v>
      </c>
      <c r="E52" s="8">
        <v>8</v>
      </c>
    </row>
    <row r="53" spans="3:5" x14ac:dyDescent="0.4">
      <c r="C53" s="7">
        <v>30280</v>
      </c>
      <c r="D53" s="8" t="s">
        <v>29</v>
      </c>
      <c r="E53" s="8">
        <v>12</v>
      </c>
    </row>
    <row r="54" spans="3:5" x14ac:dyDescent="0.4">
      <c r="C54" s="7">
        <v>86270</v>
      </c>
      <c r="D54" s="8" t="s">
        <v>3</v>
      </c>
      <c r="E54" s="8">
        <v>10</v>
      </c>
    </row>
    <row r="55" spans="3:5" x14ac:dyDescent="0.4">
      <c r="C55" s="7">
        <v>40880</v>
      </c>
      <c r="D55" s="8" t="s">
        <v>28</v>
      </c>
      <c r="E55" s="8">
        <v>8</v>
      </c>
    </row>
    <row r="56" spans="3:5" x14ac:dyDescent="0.4">
      <c r="C56" s="7">
        <v>34128</v>
      </c>
      <c r="D56" s="8" t="s">
        <v>26</v>
      </c>
      <c r="E56" s="8">
        <v>15</v>
      </c>
    </row>
    <row r="57" spans="3:5" x14ac:dyDescent="0.4">
      <c r="C57" s="7">
        <v>79491</v>
      </c>
      <c r="D57" s="8" t="s">
        <v>20</v>
      </c>
      <c r="E57" s="8">
        <v>8</v>
      </c>
    </row>
  </sheetData>
  <autoFilter ref="C5:E57" xr:uid="{9EA7E51F-CAAA-42AC-BC92-0F7B3552E62F}"/>
  <mergeCells count="1">
    <mergeCell ref="C4:E4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C6CC6-7976-404C-8624-D7BF96FA9521}">
  <dimension ref="B1:K57"/>
  <sheetViews>
    <sheetView showGridLines="0" workbookViewId="0">
      <selection activeCell="M19" sqref="M19"/>
    </sheetView>
  </sheetViews>
  <sheetFormatPr baseColWidth="10" defaultColWidth="8.88671875" defaultRowHeight="16.8" x14ac:dyDescent="0.4"/>
  <cols>
    <col min="1" max="1" width="3.6640625" style="1" customWidth="1"/>
    <col min="2" max="2" width="11.6640625" style="1" customWidth="1"/>
    <col min="3" max="3" width="13.88671875" style="18" customWidth="1"/>
    <col min="4" max="4" width="23.6640625" style="1" bestFit="1" customWidth="1"/>
    <col min="5" max="5" width="11.77734375" style="1" customWidth="1"/>
    <col min="6" max="6" width="8.5546875" style="1" customWidth="1"/>
    <col min="7" max="7" width="12.6640625" style="13" bestFit="1" customWidth="1"/>
    <col min="8" max="8" width="5.44140625" style="1" customWidth="1"/>
    <col min="9" max="9" width="23.6640625" style="1" bestFit="1" customWidth="1"/>
    <col min="10" max="10" width="18.33203125" style="1" customWidth="1"/>
    <col min="11" max="11" width="15.44140625" style="1" customWidth="1"/>
    <col min="12" max="16384" width="8.88671875" style="1"/>
  </cols>
  <sheetData>
    <row r="1" spans="2:11" s="3" customFormat="1" ht="24.6" x14ac:dyDescent="0.55000000000000004">
      <c r="B1" s="2" t="s">
        <v>7</v>
      </c>
      <c r="C1" s="19"/>
    </row>
    <row r="3" spans="2:11" ht="20.399999999999999" x14ac:dyDescent="0.45">
      <c r="B3" s="6" t="s">
        <v>35</v>
      </c>
    </row>
    <row r="4" spans="2:11" ht="23.4" customHeight="1" x14ac:dyDescent="0.4">
      <c r="B4" s="5"/>
      <c r="C4" s="16" t="s">
        <v>5</v>
      </c>
      <c r="D4" s="16"/>
      <c r="E4" s="16"/>
      <c r="F4" s="16"/>
      <c r="G4" s="14"/>
      <c r="I4" s="4" t="s">
        <v>6</v>
      </c>
    </row>
    <row r="5" spans="2:11" x14ac:dyDescent="0.4">
      <c r="B5" s="5"/>
      <c r="C5" s="17" t="s">
        <v>15</v>
      </c>
      <c r="D5" s="9" t="s">
        <v>16</v>
      </c>
      <c r="E5" s="9" t="s">
        <v>30</v>
      </c>
      <c r="F5" s="9" t="s">
        <v>17</v>
      </c>
      <c r="G5" s="15" t="s">
        <v>31</v>
      </c>
      <c r="I5" s="9" t="s">
        <v>16</v>
      </c>
      <c r="J5" s="9" t="s">
        <v>33</v>
      </c>
      <c r="K5" s="9" t="s">
        <v>32</v>
      </c>
    </row>
    <row r="6" spans="2:11" x14ac:dyDescent="0.4">
      <c r="B6" s="5"/>
      <c r="C6" s="20">
        <v>86270</v>
      </c>
      <c r="D6" s="8" t="s">
        <v>24</v>
      </c>
      <c r="E6" s="10">
        <f t="shared" ref="E6:E37" ca="1" si="0">RANDBETWEEN(50,150)</f>
        <v>50</v>
      </c>
      <c r="F6" s="8">
        <v>10</v>
      </c>
      <c r="G6" s="11">
        <f t="shared" ref="G6:G37" ca="1" si="1">F6*E6</f>
        <v>500</v>
      </c>
      <c r="I6" s="8" t="s">
        <v>18</v>
      </c>
      <c r="J6" s="12">
        <f ca="1">SUMIF($D$6:$D$57,I6,$E$6:$E$57)</f>
        <v>319</v>
      </c>
      <c r="K6" s="12">
        <f ca="1">SUMIF($D$6:$D$57,I6,$G$6:$G$57)</f>
        <v>3828</v>
      </c>
    </row>
    <row r="7" spans="2:11" x14ac:dyDescent="0.4">
      <c r="B7" s="5"/>
      <c r="C7" s="20">
        <v>86270</v>
      </c>
      <c r="D7" s="8" t="s">
        <v>24</v>
      </c>
      <c r="E7" s="10">
        <f t="shared" ca="1" si="0"/>
        <v>114</v>
      </c>
      <c r="F7" s="8">
        <v>10</v>
      </c>
      <c r="G7" s="11">
        <f t="shared" ca="1" si="1"/>
        <v>1140</v>
      </c>
      <c r="I7" s="8" t="s">
        <v>19</v>
      </c>
      <c r="J7" s="12">
        <f t="shared" ref="J7:J15" ca="1" si="2">SUMIF($D$6:$D$57,I7,$E$6:$E$57)</f>
        <v>458</v>
      </c>
      <c r="K7" s="12">
        <f t="shared" ref="K7:K15" ca="1" si="3">SUMIF($D$6:$D$57,I7,$G$6:$G$57)</f>
        <v>5377</v>
      </c>
    </row>
    <row r="8" spans="2:11" x14ac:dyDescent="0.4">
      <c r="B8" s="5"/>
      <c r="C8" s="20">
        <v>86270</v>
      </c>
      <c r="D8" s="8" t="s">
        <v>24</v>
      </c>
      <c r="E8" s="10">
        <f t="shared" ca="1" si="0"/>
        <v>141</v>
      </c>
      <c r="F8" s="8">
        <v>10</v>
      </c>
      <c r="G8" s="11">
        <f t="shared" ca="1" si="1"/>
        <v>1410</v>
      </c>
      <c r="I8" s="8" t="s">
        <v>20</v>
      </c>
      <c r="J8" s="12">
        <f t="shared" ca="1" si="2"/>
        <v>611</v>
      </c>
      <c r="K8" s="12">
        <f t="shared" ca="1" si="3"/>
        <v>4329</v>
      </c>
    </row>
    <row r="9" spans="2:11" x14ac:dyDescent="0.4">
      <c r="B9" s="5"/>
      <c r="C9" s="20">
        <v>86270</v>
      </c>
      <c r="D9" s="8" t="s">
        <v>24</v>
      </c>
      <c r="E9" s="10">
        <f t="shared" ca="1" si="0"/>
        <v>102</v>
      </c>
      <c r="F9" s="8">
        <v>10</v>
      </c>
      <c r="G9" s="11">
        <f t="shared" ca="1" si="1"/>
        <v>1020</v>
      </c>
      <c r="I9" s="8" t="s">
        <v>21</v>
      </c>
      <c r="J9" s="12">
        <f t="shared" ca="1" si="2"/>
        <v>374</v>
      </c>
      <c r="K9" s="12">
        <f t="shared" ca="1" si="3"/>
        <v>2992</v>
      </c>
    </row>
    <row r="10" spans="2:11" x14ac:dyDescent="0.4">
      <c r="B10" s="5"/>
      <c r="C10" s="20">
        <v>40880</v>
      </c>
      <c r="D10" s="8" t="s">
        <v>25</v>
      </c>
      <c r="E10" s="10">
        <f t="shared" ca="1" si="0"/>
        <v>80</v>
      </c>
      <c r="F10" s="8">
        <v>8</v>
      </c>
      <c r="G10" s="11">
        <f t="shared" ca="1" si="1"/>
        <v>640</v>
      </c>
      <c r="I10" s="8" t="s">
        <v>22</v>
      </c>
      <c r="J10" s="12">
        <f t="shared" ca="1" si="2"/>
        <v>86</v>
      </c>
      <c r="K10" s="12">
        <f t="shared" ca="1" si="3"/>
        <v>1118</v>
      </c>
    </row>
    <row r="11" spans="2:11" x14ac:dyDescent="0.4">
      <c r="B11" s="5"/>
      <c r="C11" s="20">
        <v>40880</v>
      </c>
      <c r="D11" s="8" t="s">
        <v>25</v>
      </c>
      <c r="E11" s="10">
        <f t="shared" ca="1" si="0"/>
        <v>69</v>
      </c>
      <c r="F11" s="8">
        <v>8</v>
      </c>
      <c r="G11" s="11">
        <f t="shared" ca="1" si="1"/>
        <v>552</v>
      </c>
      <c r="I11" s="8" t="s">
        <v>29</v>
      </c>
      <c r="J11" s="12">
        <f t="shared" ca="1" si="2"/>
        <v>658</v>
      </c>
      <c r="K11" s="12">
        <f t="shared" ca="1" si="3"/>
        <v>7896</v>
      </c>
    </row>
    <row r="12" spans="2:11" x14ac:dyDescent="0.4">
      <c r="B12" s="5"/>
      <c r="C12" s="20">
        <v>40880</v>
      </c>
      <c r="D12" s="8" t="s">
        <v>25</v>
      </c>
      <c r="E12" s="10">
        <f t="shared" ca="1" si="0"/>
        <v>113</v>
      </c>
      <c r="F12" s="8">
        <v>8</v>
      </c>
      <c r="G12" s="11">
        <f t="shared" ca="1" si="1"/>
        <v>904</v>
      </c>
      <c r="I12" s="8" t="s">
        <v>24</v>
      </c>
      <c r="J12" s="12">
        <f t="shared" ca="1" si="2"/>
        <v>407</v>
      </c>
      <c r="K12" s="12">
        <f t="shared" ca="1" si="3"/>
        <v>4070</v>
      </c>
    </row>
    <row r="13" spans="2:11" x14ac:dyDescent="0.4">
      <c r="B13" s="5"/>
      <c r="C13" s="20">
        <v>40880</v>
      </c>
      <c r="D13" s="8" t="s">
        <v>25</v>
      </c>
      <c r="E13" s="10">
        <f t="shared" ca="1" si="0"/>
        <v>99</v>
      </c>
      <c r="F13" s="8">
        <v>8</v>
      </c>
      <c r="G13" s="11">
        <f t="shared" ca="1" si="1"/>
        <v>792</v>
      </c>
      <c r="I13" s="8" t="s">
        <v>25</v>
      </c>
      <c r="J13" s="12">
        <f t="shared" ca="1" si="2"/>
        <v>488</v>
      </c>
      <c r="K13" s="12">
        <f t="shared" ca="1" si="3"/>
        <v>3904</v>
      </c>
    </row>
    <row r="14" spans="2:11" x14ac:dyDescent="0.4">
      <c r="B14" s="5"/>
      <c r="C14" s="20">
        <v>40880</v>
      </c>
      <c r="D14" s="8" t="s">
        <v>25</v>
      </c>
      <c r="E14" s="10">
        <f t="shared" ca="1" si="0"/>
        <v>127</v>
      </c>
      <c r="F14" s="8">
        <v>8</v>
      </c>
      <c r="G14" s="11">
        <f t="shared" ca="1" si="1"/>
        <v>1016</v>
      </c>
      <c r="I14" s="8" t="s">
        <v>26</v>
      </c>
      <c r="J14" s="12">
        <f t="shared" ca="1" si="2"/>
        <v>721</v>
      </c>
      <c r="K14" s="12">
        <f t="shared" ca="1" si="3"/>
        <v>10815</v>
      </c>
    </row>
    <row r="15" spans="2:11" x14ac:dyDescent="0.4">
      <c r="B15" s="5"/>
      <c r="C15" s="20">
        <v>34128</v>
      </c>
      <c r="D15" s="8" t="s">
        <v>26</v>
      </c>
      <c r="E15" s="10">
        <f t="shared" ca="1" si="0"/>
        <v>89</v>
      </c>
      <c r="F15" s="8">
        <v>15</v>
      </c>
      <c r="G15" s="11">
        <f t="shared" ca="1" si="1"/>
        <v>1335</v>
      </c>
      <c r="I15" s="8" t="s">
        <v>28</v>
      </c>
      <c r="J15" s="12">
        <f t="shared" ca="1" si="2"/>
        <v>974</v>
      </c>
      <c r="K15" s="12">
        <f t="shared" ca="1" si="3"/>
        <v>9203</v>
      </c>
    </row>
    <row r="16" spans="2:11" x14ac:dyDescent="0.4">
      <c r="C16" s="20">
        <v>34128</v>
      </c>
      <c r="D16" s="8" t="s">
        <v>26</v>
      </c>
      <c r="E16" s="10">
        <f t="shared" ca="1" si="0"/>
        <v>75</v>
      </c>
      <c r="F16" s="8">
        <v>15</v>
      </c>
      <c r="G16" s="11">
        <f t="shared" ca="1" si="1"/>
        <v>1125</v>
      </c>
    </row>
    <row r="17" spans="3:7" x14ac:dyDescent="0.4">
      <c r="C17" s="20">
        <v>34128</v>
      </c>
      <c r="D17" s="8" t="s">
        <v>26</v>
      </c>
      <c r="E17" s="10">
        <f t="shared" ca="1" si="0"/>
        <v>122</v>
      </c>
      <c r="F17" s="8">
        <v>15</v>
      </c>
      <c r="G17" s="11">
        <f t="shared" ca="1" si="1"/>
        <v>1830</v>
      </c>
    </row>
    <row r="18" spans="3:7" x14ac:dyDescent="0.4">
      <c r="C18" s="20">
        <v>34128</v>
      </c>
      <c r="D18" s="8" t="s">
        <v>26</v>
      </c>
      <c r="E18" s="10">
        <f t="shared" ca="1" si="0"/>
        <v>58</v>
      </c>
      <c r="F18" s="8">
        <v>15</v>
      </c>
      <c r="G18" s="11">
        <f t="shared" ca="1" si="1"/>
        <v>870</v>
      </c>
    </row>
    <row r="19" spans="3:7" x14ac:dyDescent="0.4">
      <c r="C19" s="20">
        <v>34128</v>
      </c>
      <c r="D19" s="8" t="s">
        <v>26</v>
      </c>
      <c r="E19" s="10">
        <f t="shared" ca="1" si="0"/>
        <v>120</v>
      </c>
      <c r="F19" s="8">
        <v>15</v>
      </c>
      <c r="G19" s="11">
        <f t="shared" ca="1" si="1"/>
        <v>1800</v>
      </c>
    </row>
    <row r="20" spans="3:7" x14ac:dyDescent="0.4">
      <c r="C20" s="20">
        <v>34128</v>
      </c>
      <c r="D20" s="8" t="s">
        <v>26</v>
      </c>
      <c r="E20" s="10">
        <f t="shared" ca="1" si="0"/>
        <v>131</v>
      </c>
      <c r="F20" s="8">
        <v>15</v>
      </c>
      <c r="G20" s="11">
        <f t="shared" ca="1" si="1"/>
        <v>1965</v>
      </c>
    </row>
    <row r="21" spans="3:7" x14ac:dyDescent="0.4">
      <c r="C21" s="20">
        <v>34128</v>
      </c>
      <c r="D21" s="8" t="s">
        <v>26</v>
      </c>
      <c r="E21" s="10">
        <f t="shared" ca="1" si="0"/>
        <v>126</v>
      </c>
      <c r="F21" s="8">
        <v>15</v>
      </c>
      <c r="G21" s="11">
        <f t="shared" ca="1" si="1"/>
        <v>1890</v>
      </c>
    </row>
    <row r="22" spans="3:7" x14ac:dyDescent="0.4">
      <c r="C22" s="20">
        <v>84126</v>
      </c>
      <c r="D22" s="8" t="s">
        <v>21</v>
      </c>
      <c r="E22" s="10">
        <f t="shared" ca="1" si="0"/>
        <v>148</v>
      </c>
      <c r="F22" s="8">
        <v>8</v>
      </c>
      <c r="G22" s="11">
        <f t="shared" ca="1" si="1"/>
        <v>1184</v>
      </c>
    </row>
    <row r="23" spans="3:7" x14ac:dyDescent="0.4">
      <c r="C23" s="20">
        <v>84126</v>
      </c>
      <c r="D23" s="8" t="s">
        <v>21</v>
      </c>
      <c r="E23" s="10">
        <f t="shared" ca="1" si="0"/>
        <v>135</v>
      </c>
      <c r="F23" s="8">
        <v>8</v>
      </c>
      <c r="G23" s="11">
        <f t="shared" ca="1" si="1"/>
        <v>1080</v>
      </c>
    </row>
    <row r="24" spans="3:7" x14ac:dyDescent="0.4">
      <c r="C24" s="20">
        <v>84126</v>
      </c>
      <c r="D24" s="8" t="s">
        <v>21</v>
      </c>
      <c r="E24" s="10">
        <f t="shared" ca="1" si="0"/>
        <v>91</v>
      </c>
      <c r="F24" s="8">
        <v>8</v>
      </c>
      <c r="G24" s="11">
        <f t="shared" ca="1" si="1"/>
        <v>728</v>
      </c>
    </row>
    <row r="25" spans="3:7" x14ac:dyDescent="0.4">
      <c r="C25" s="20">
        <v>30280</v>
      </c>
      <c r="D25" s="8" t="s">
        <v>29</v>
      </c>
      <c r="E25" s="10">
        <f t="shared" ca="1" si="0"/>
        <v>113</v>
      </c>
      <c r="F25" s="8">
        <v>12</v>
      </c>
      <c r="G25" s="11">
        <f t="shared" ca="1" si="1"/>
        <v>1356</v>
      </c>
    </row>
    <row r="26" spans="3:7" x14ac:dyDescent="0.4">
      <c r="C26" s="20">
        <v>30280</v>
      </c>
      <c r="D26" s="8" t="s">
        <v>29</v>
      </c>
      <c r="E26" s="10">
        <f t="shared" ca="1" si="0"/>
        <v>72</v>
      </c>
      <c r="F26" s="8">
        <v>12</v>
      </c>
      <c r="G26" s="11">
        <f t="shared" ca="1" si="1"/>
        <v>864</v>
      </c>
    </row>
    <row r="27" spans="3:7" x14ac:dyDescent="0.4">
      <c r="C27" s="20">
        <v>30280</v>
      </c>
      <c r="D27" s="8" t="s">
        <v>29</v>
      </c>
      <c r="E27" s="10">
        <f t="shared" ca="1" si="0"/>
        <v>68</v>
      </c>
      <c r="F27" s="8">
        <v>12</v>
      </c>
      <c r="G27" s="11">
        <f t="shared" ca="1" si="1"/>
        <v>816</v>
      </c>
    </row>
    <row r="28" spans="3:7" x14ac:dyDescent="0.4">
      <c r="C28" s="20">
        <v>30280</v>
      </c>
      <c r="D28" s="8" t="s">
        <v>29</v>
      </c>
      <c r="E28" s="10">
        <f t="shared" ca="1" si="0"/>
        <v>124</v>
      </c>
      <c r="F28" s="8">
        <v>12</v>
      </c>
      <c r="G28" s="11">
        <f t="shared" ca="1" si="1"/>
        <v>1488</v>
      </c>
    </row>
    <row r="29" spans="3:7" x14ac:dyDescent="0.4">
      <c r="C29" s="20">
        <v>30280</v>
      </c>
      <c r="D29" s="8" t="s">
        <v>29</v>
      </c>
      <c r="E29" s="10">
        <f t="shared" ca="1" si="0"/>
        <v>97</v>
      </c>
      <c r="F29" s="8">
        <v>12</v>
      </c>
      <c r="G29" s="11">
        <f t="shared" ca="1" si="1"/>
        <v>1164</v>
      </c>
    </row>
    <row r="30" spans="3:7" x14ac:dyDescent="0.4">
      <c r="C30" s="20">
        <v>30280</v>
      </c>
      <c r="D30" s="8" t="s">
        <v>29</v>
      </c>
      <c r="E30" s="10">
        <f t="shared" ca="1" si="0"/>
        <v>72</v>
      </c>
      <c r="F30" s="8">
        <v>12</v>
      </c>
      <c r="G30" s="11">
        <f t="shared" ca="1" si="1"/>
        <v>864</v>
      </c>
    </row>
    <row r="31" spans="3:7" x14ac:dyDescent="0.4">
      <c r="C31" s="20">
        <v>30280</v>
      </c>
      <c r="D31" s="8" t="s">
        <v>29</v>
      </c>
      <c r="E31" s="10">
        <f t="shared" ca="1" si="0"/>
        <v>112</v>
      </c>
      <c r="F31" s="8">
        <v>12</v>
      </c>
      <c r="G31" s="11">
        <f t="shared" ca="1" si="1"/>
        <v>1344</v>
      </c>
    </row>
    <row r="32" spans="3:7" x14ac:dyDescent="0.4">
      <c r="C32" s="20">
        <v>71225</v>
      </c>
      <c r="D32" s="8" t="s">
        <v>18</v>
      </c>
      <c r="E32" s="10">
        <f t="shared" ca="1" si="0"/>
        <v>127</v>
      </c>
      <c r="F32" s="8">
        <v>12</v>
      </c>
      <c r="G32" s="11">
        <f t="shared" ca="1" si="1"/>
        <v>1524</v>
      </c>
    </row>
    <row r="33" spans="3:7" x14ac:dyDescent="0.4">
      <c r="C33" s="20">
        <v>71225</v>
      </c>
      <c r="D33" s="8" t="s">
        <v>18</v>
      </c>
      <c r="E33" s="10">
        <f t="shared" ca="1" si="0"/>
        <v>57</v>
      </c>
      <c r="F33" s="8">
        <v>12</v>
      </c>
      <c r="G33" s="11">
        <f t="shared" ca="1" si="1"/>
        <v>684</v>
      </c>
    </row>
    <row r="34" spans="3:7" x14ac:dyDescent="0.4">
      <c r="C34" s="20">
        <v>71225</v>
      </c>
      <c r="D34" s="8" t="s">
        <v>18</v>
      </c>
      <c r="E34" s="10">
        <f t="shared" ca="1" si="0"/>
        <v>135</v>
      </c>
      <c r="F34" s="8">
        <v>12</v>
      </c>
      <c r="G34" s="11">
        <f t="shared" ca="1" si="1"/>
        <v>1620</v>
      </c>
    </row>
    <row r="35" spans="3:7" x14ac:dyDescent="0.4">
      <c r="C35" s="20">
        <v>34460</v>
      </c>
      <c r="D35" s="8" t="s">
        <v>28</v>
      </c>
      <c r="E35" s="10">
        <f t="shared" ca="1" si="0"/>
        <v>116</v>
      </c>
      <c r="F35" s="8">
        <v>13</v>
      </c>
      <c r="G35" s="11">
        <f t="shared" ca="1" si="1"/>
        <v>1508</v>
      </c>
    </row>
    <row r="36" spans="3:7" x14ac:dyDescent="0.4">
      <c r="C36" s="20">
        <v>86270</v>
      </c>
      <c r="D36" s="8" t="s">
        <v>28</v>
      </c>
      <c r="E36" s="10">
        <f t="shared" ca="1" si="0"/>
        <v>148</v>
      </c>
      <c r="F36" s="8">
        <v>10</v>
      </c>
      <c r="G36" s="11">
        <f t="shared" ca="1" si="1"/>
        <v>1480</v>
      </c>
    </row>
    <row r="37" spans="3:7" x14ac:dyDescent="0.4">
      <c r="C37" s="20">
        <v>34460</v>
      </c>
      <c r="D37" s="8" t="s">
        <v>28</v>
      </c>
      <c r="E37" s="10">
        <f t="shared" ca="1" si="0"/>
        <v>107</v>
      </c>
      <c r="F37" s="8">
        <v>13</v>
      </c>
      <c r="G37" s="11">
        <f t="shared" ca="1" si="1"/>
        <v>1391</v>
      </c>
    </row>
    <row r="38" spans="3:7" x14ac:dyDescent="0.4">
      <c r="C38" s="20">
        <v>40880</v>
      </c>
      <c r="D38" s="8" t="s">
        <v>28</v>
      </c>
      <c r="E38" s="10">
        <f t="shared" ref="E38:E57" ca="1" si="4">RANDBETWEEN(50,150)</f>
        <v>62</v>
      </c>
      <c r="F38" s="8">
        <v>8</v>
      </c>
      <c r="G38" s="11">
        <f t="shared" ref="G38:G57" ca="1" si="5">F38*E38</f>
        <v>496</v>
      </c>
    </row>
    <row r="39" spans="3:7" x14ac:dyDescent="0.4">
      <c r="C39" s="20">
        <v>79491</v>
      </c>
      <c r="D39" s="8" t="s">
        <v>28</v>
      </c>
      <c r="E39" s="10">
        <f t="shared" ca="1" si="4"/>
        <v>83</v>
      </c>
      <c r="F39" s="8">
        <v>8</v>
      </c>
      <c r="G39" s="11">
        <f t="shared" ca="1" si="5"/>
        <v>664</v>
      </c>
    </row>
    <row r="40" spans="3:7" x14ac:dyDescent="0.4">
      <c r="C40" s="20">
        <v>79491</v>
      </c>
      <c r="D40" s="8" t="s">
        <v>28</v>
      </c>
      <c r="E40" s="10">
        <f t="shared" ca="1" si="4"/>
        <v>77</v>
      </c>
      <c r="F40" s="8">
        <v>8</v>
      </c>
      <c r="G40" s="11">
        <f t="shared" ca="1" si="5"/>
        <v>616</v>
      </c>
    </row>
    <row r="41" spans="3:7" x14ac:dyDescent="0.4">
      <c r="C41" s="20">
        <v>79491</v>
      </c>
      <c r="D41" s="8" t="s">
        <v>28</v>
      </c>
      <c r="E41" s="10">
        <f t="shared" ca="1" si="4"/>
        <v>86</v>
      </c>
      <c r="F41" s="8">
        <v>8</v>
      </c>
      <c r="G41" s="11">
        <f t="shared" ca="1" si="5"/>
        <v>688</v>
      </c>
    </row>
    <row r="42" spans="3:7" x14ac:dyDescent="0.4">
      <c r="C42" s="20">
        <v>79491</v>
      </c>
      <c r="D42" s="8" t="s">
        <v>28</v>
      </c>
      <c r="E42" s="10">
        <f t="shared" ca="1" si="4"/>
        <v>105</v>
      </c>
      <c r="F42" s="8">
        <v>8</v>
      </c>
      <c r="G42" s="11">
        <f t="shared" ca="1" si="5"/>
        <v>840</v>
      </c>
    </row>
    <row r="43" spans="3:7" x14ac:dyDescent="0.4">
      <c r="C43" s="20">
        <v>79491</v>
      </c>
      <c r="D43" s="8" t="s">
        <v>28</v>
      </c>
      <c r="E43" s="10">
        <f t="shared" ca="1" si="4"/>
        <v>85</v>
      </c>
      <c r="F43" s="8">
        <v>8</v>
      </c>
      <c r="G43" s="11">
        <f t="shared" ca="1" si="5"/>
        <v>680</v>
      </c>
    </row>
    <row r="44" spans="3:7" x14ac:dyDescent="0.4">
      <c r="C44" s="20">
        <v>40880</v>
      </c>
      <c r="D44" s="8" t="s">
        <v>28</v>
      </c>
      <c r="E44" s="10">
        <f t="shared" ca="1" si="4"/>
        <v>105</v>
      </c>
      <c r="F44" s="8">
        <v>8</v>
      </c>
      <c r="G44" s="11">
        <f t="shared" ca="1" si="5"/>
        <v>840</v>
      </c>
    </row>
    <row r="45" spans="3:7" x14ac:dyDescent="0.4">
      <c r="C45" s="20">
        <v>56020</v>
      </c>
      <c r="D45" s="8" t="s">
        <v>19</v>
      </c>
      <c r="E45" s="10">
        <f t="shared" ca="1" si="4"/>
        <v>51</v>
      </c>
      <c r="F45" s="8">
        <v>15</v>
      </c>
      <c r="G45" s="11">
        <f t="shared" ca="1" si="5"/>
        <v>765</v>
      </c>
    </row>
    <row r="46" spans="3:7" x14ac:dyDescent="0.4">
      <c r="C46" s="20">
        <v>86270</v>
      </c>
      <c r="D46" s="8" t="s">
        <v>19</v>
      </c>
      <c r="E46" s="10">
        <f t="shared" ca="1" si="4"/>
        <v>104</v>
      </c>
      <c r="F46" s="8">
        <v>10</v>
      </c>
      <c r="G46" s="11">
        <f t="shared" ca="1" si="5"/>
        <v>1040</v>
      </c>
    </row>
    <row r="47" spans="3:7" x14ac:dyDescent="0.4">
      <c r="C47" s="20">
        <v>34128</v>
      </c>
      <c r="D47" s="8" t="s">
        <v>19</v>
      </c>
      <c r="E47" s="10">
        <f t="shared" ca="1" si="4"/>
        <v>102</v>
      </c>
      <c r="F47" s="8">
        <v>15</v>
      </c>
      <c r="G47" s="11">
        <f t="shared" ca="1" si="5"/>
        <v>1530</v>
      </c>
    </row>
    <row r="48" spans="3:7" x14ac:dyDescent="0.4">
      <c r="C48" s="20">
        <v>56020</v>
      </c>
      <c r="D48" s="8" t="s">
        <v>19</v>
      </c>
      <c r="E48" s="10">
        <f t="shared" ca="1" si="4"/>
        <v>62</v>
      </c>
      <c r="F48" s="8">
        <v>15</v>
      </c>
      <c r="G48" s="11">
        <f t="shared" ca="1" si="5"/>
        <v>930</v>
      </c>
    </row>
    <row r="49" spans="3:7" x14ac:dyDescent="0.4">
      <c r="C49" s="20">
        <v>79491</v>
      </c>
      <c r="D49" s="8" t="s">
        <v>19</v>
      </c>
      <c r="E49" s="10">
        <f t="shared" ca="1" si="4"/>
        <v>139</v>
      </c>
      <c r="F49" s="8">
        <v>8</v>
      </c>
      <c r="G49" s="11">
        <f t="shared" ca="1" si="5"/>
        <v>1112</v>
      </c>
    </row>
    <row r="50" spans="3:7" x14ac:dyDescent="0.4">
      <c r="C50" s="20">
        <v>34460</v>
      </c>
      <c r="D50" s="8" t="s">
        <v>22</v>
      </c>
      <c r="E50" s="10">
        <f t="shared" ca="1" si="4"/>
        <v>86</v>
      </c>
      <c r="F50" s="8">
        <v>13</v>
      </c>
      <c r="G50" s="11">
        <f t="shared" ca="1" si="5"/>
        <v>1118</v>
      </c>
    </row>
    <row r="51" spans="3:7" x14ac:dyDescent="0.4">
      <c r="C51" s="20">
        <v>11968</v>
      </c>
      <c r="D51" s="8" t="s">
        <v>20</v>
      </c>
      <c r="E51" s="10">
        <f t="shared" ca="1" si="4"/>
        <v>132</v>
      </c>
      <c r="F51" s="8">
        <v>4</v>
      </c>
      <c r="G51" s="11">
        <f t="shared" ca="1" si="5"/>
        <v>528</v>
      </c>
    </row>
    <row r="52" spans="3:7" x14ac:dyDescent="0.4">
      <c r="C52" s="20">
        <v>56020</v>
      </c>
      <c r="D52" s="8" t="s">
        <v>20</v>
      </c>
      <c r="E52" s="10">
        <f t="shared" ca="1" si="4"/>
        <v>83</v>
      </c>
      <c r="F52" s="8">
        <v>15</v>
      </c>
      <c r="G52" s="11">
        <f t="shared" ca="1" si="5"/>
        <v>1245</v>
      </c>
    </row>
    <row r="53" spans="3:7" x14ac:dyDescent="0.4">
      <c r="C53" s="20">
        <v>11968</v>
      </c>
      <c r="D53" s="8" t="s">
        <v>20</v>
      </c>
      <c r="E53" s="10">
        <f t="shared" ca="1" si="4"/>
        <v>67</v>
      </c>
      <c r="F53" s="8">
        <v>4</v>
      </c>
      <c r="G53" s="11">
        <f t="shared" ca="1" si="5"/>
        <v>268</v>
      </c>
    </row>
    <row r="54" spans="3:7" x14ac:dyDescent="0.4">
      <c r="C54" s="20">
        <v>86270</v>
      </c>
      <c r="D54" s="8" t="s">
        <v>20</v>
      </c>
      <c r="E54" s="10">
        <f t="shared" ca="1" si="4"/>
        <v>64</v>
      </c>
      <c r="F54" s="8">
        <v>10</v>
      </c>
      <c r="G54" s="11">
        <f t="shared" ca="1" si="5"/>
        <v>640</v>
      </c>
    </row>
    <row r="55" spans="3:7" x14ac:dyDescent="0.4">
      <c r="C55" s="20">
        <v>11968</v>
      </c>
      <c r="D55" s="8" t="s">
        <v>20</v>
      </c>
      <c r="E55" s="10">
        <f t="shared" ca="1" si="4"/>
        <v>118</v>
      </c>
      <c r="F55" s="8">
        <v>4</v>
      </c>
      <c r="G55" s="11">
        <f t="shared" ca="1" si="5"/>
        <v>472</v>
      </c>
    </row>
    <row r="56" spans="3:7" x14ac:dyDescent="0.4">
      <c r="C56" s="20">
        <v>79491</v>
      </c>
      <c r="D56" s="8" t="s">
        <v>20</v>
      </c>
      <c r="E56" s="10">
        <f t="shared" ca="1" si="4"/>
        <v>51</v>
      </c>
      <c r="F56" s="8">
        <v>8</v>
      </c>
      <c r="G56" s="11">
        <f t="shared" ca="1" si="5"/>
        <v>408</v>
      </c>
    </row>
    <row r="57" spans="3:7" x14ac:dyDescent="0.4">
      <c r="C57" s="20">
        <v>79491</v>
      </c>
      <c r="D57" s="8" t="s">
        <v>20</v>
      </c>
      <c r="E57" s="10">
        <f t="shared" ca="1" si="4"/>
        <v>96</v>
      </c>
      <c r="F57" s="8">
        <v>8</v>
      </c>
      <c r="G57" s="11">
        <f t="shared" ca="1" si="5"/>
        <v>768</v>
      </c>
    </row>
  </sheetData>
  <autoFilter ref="C5:G57" xr:uid="{85DF6D75-B47C-416A-897E-75934AFA044D}">
    <sortState xmlns:xlrd2="http://schemas.microsoft.com/office/spreadsheetml/2017/richdata2" ref="C6:G57">
      <sortCondition ref="D5:D57"/>
    </sortState>
  </autoFilter>
  <mergeCells count="1">
    <mergeCell ref="C4:F4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Función SI</vt:lpstr>
      <vt:lpstr>BUSCARV</vt:lpstr>
      <vt:lpstr>CONTAR.SI</vt:lpstr>
      <vt:lpstr>SUMAR.SI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Edson Cavalcante</dc:creator>
  <cp:keywords/>
  <dc:description/>
  <cp:lastModifiedBy>Marlon Ordoñez</cp:lastModifiedBy>
  <cp:revision/>
  <dcterms:created xsi:type="dcterms:W3CDTF">2018-05-21T14:00:21Z</dcterms:created>
  <dcterms:modified xsi:type="dcterms:W3CDTF">2021-12-08T11:49:22Z</dcterms:modified>
  <cp:category/>
  <cp:contentStatus/>
</cp:coreProperties>
</file>